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\Desktop\"/>
    </mc:Choice>
  </mc:AlternateContent>
  <xr:revisionPtr revIDLastSave="0" documentId="13_ncr:1_{7395BA06-993A-47A2-919D-FB437E397F14}" xr6:coauthVersionLast="47" xr6:coauthVersionMax="47" xr10:uidLastSave="{00000000-0000-0000-0000-000000000000}"/>
  <bookViews>
    <workbookView xWindow="-110" yWindow="-110" windowWidth="19420" windowHeight="11500" xr2:uid="{C1D58EAF-80DA-4E91-9EFE-6227887A66AE}"/>
  </bookViews>
  <sheets>
    <sheet name="Disclaimer" sheetId="1" r:id="rId1"/>
    <sheet name="Calcula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D19" i="2" s="1"/>
  <c r="C12" i="2"/>
  <c r="D18" i="2" s="1"/>
  <c r="C10" i="2"/>
  <c r="B17" i="2" s="1"/>
  <c r="C11" i="2" l="1"/>
  <c r="C17" i="2" s="1"/>
  <c r="D20" i="2" s="1"/>
  <c r="D21" i="2" s="1"/>
  <c r="C20" i="2" l="1"/>
  <c r="C21" i="2" s="1"/>
</calcChain>
</file>

<file path=xl/sharedStrings.xml><?xml version="1.0" encoding="utf-8"?>
<sst xmlns="http://schemas.openxmlformats.org/spreadsheetml/2006/main" count="26" uniqueCount="26">
  <si>
    <t>Disclaimer</t>
  </si>
  <si>
    <t>Information</t>
  </si>
  <si>
    <t>per share</t>
  </si>
  <si>
    <t>Total</t>
  </si>
  <si>
    <t>Myer shares received</t>
  </si>
  <si>
    <t>Myer shares cost base</t>
  </si>
  <si>
    <t>Premier dividend (per share)</t>
  </si>
  <si>
    <t>Capital Reduction</t>
  </si>
  <si>
    <t>Journal entries</t>
  </si>
  <si>
    <t>Units</t>
  </si>
  <si>
    <t>DR $</t>
  </si>
  <si>
    <t>CR $</t>
  </si>
  <si>
    <t>Myer shares</t>
  </si>
  <si>
    <t>Premier dividend</t>
  </si>
  <si>
    <t>Capital reduction (Premier)</t>
  </si>
  <si>
    <t>Number of Premier Investments shares</t>
  </si>
  <si>
    <t>Premier Investments In-Specie Distribution Calculator</t>
  </si>
  <si>
    <t>Instructions</t>
  </si>
  <si>
    <t>1. Please enter the units of eligible Premier Investments shares in B7 Cell</t>
  </si>
  <si>
    <t xml:space="preserve">Please note that BGL does not provide accounting or taxation advice. </t>
  </si>
  <si>
    <t xml:space="preserve">This tool is designed per ATO Ruling to act as a guide for Simple Fund/Invest 360 users. </t>
  </si>
  <si>
    <t xml:space="preserve">It is not designed to be accounting or tax advice and should not be taken as a strict guideline. </t>
  </si>
  <si>
    <t>Other more suitable methods may be used instead of using this tool.</t>
  </si>
  <si>
    <t>V1.0</t>
  </si>
  <si>
    <t xml:space="preserve">2. Please review the calculated amounts below against the issued statements </t>
  </si>
  <si>
    <t>Non-deductible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</si>
</sst>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FFFF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1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6D7A8"/>
        <bgColor indexed="64"/>
      </patternFill>
    </fill>
    <fill>
      <patternFill patternType="solid">
        <fgColor rgb="FF43434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1155CC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3" fontId="4" fillId="4" borderId="1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8" fontId="4" fillId="5" borderId="1" xfId="0" applyNumberFormat="1" applyFont="1" applyFill="1" applyBorder="1" applyAlignment="1">
      <alignment horizontal="center" wrapText="1"/>
    </xf>
    <xf numFmtId="8" fontId="4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4" fontId="4" fillId="5" borderId="1" xfId="0" applyNumberFormat="1" applyFont="1" applyFill="1" applyBorder="1" applyAlignment="1">
      <alignment horizontal="right" wrapText="1"/>
    </xf>
    <xf numFmtId="44" fontId="4" fillId="4" borderId="1" xfId="0" applyNumberFormat="1" applyFont="1" applyFill="1" applyBorder="1" applyAlignment="1">
      <alignment horizontal="right" wrapText="1"/>
    </xf>
    <xf numFmtId="44" fontId="4" fillId="7" borderId="1" xfId="0" applyNumberFormat="1" applyFont="1" applyFill="1" applyBorder="1" applyAlignment="1">
      <alignment horizontal="right" wrapText="1"/>
    </xf>
    <xf numFmtId="0" fontId="4" fillId="7" borderId="1" xfId="0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44" fontId="4" fillId="7" borderId="6" xfId="0" applyNumberFormat="1" applyFont="1" applyFill="1" applyBorder="1" applyAlignment="1">
      <alignment horizontal="right" wrapText="1"/>
    </xf>
    <xf numFmtId="44" fontId="4" fillId="0" borderId="1" xfId="0" applyNumberFormat="1" applyFont="1" applyBorder="1" applyAlignment="1">
      <alignment horizontal="right" wrapText="1"/>
    </xf>
    <xf numFmtId="44" fontId="5" fillId="0" borderId="5" xfId="0" applyNumberFormat="1" applyFont="1" applyBorder="1" applyAlignment="1">
      <alignment horizontal="right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4" fontId="2" fillId="2" borderId="1" xfId="0" applyNumberFormat="1" applyFont="1" applyFill="1" applyBorder="1" applyAlignment="1" applyProtection="1">
      <alignment horizontal="right" wrapText="1"/>
      <protection locked="0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4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1" fillId="8" borderId="2" xfId="0" applyFont="1" applyFill="1" applyBorder="1" applyAlignment="1">
      <alignment horizontal="center" wrapText="1"/>
    </xf>
    <xf numFmtId="0" fontId="1" fillId="8" borderId="3" xfId="0" applyFont="1" applyFill="1" applyBorder="1" applyAlignment="1">
      <alignment horizontal="center" wrapText="1"/>
    </xf>
    <xf numFmtId="0" fontId="1" fillId="8" borderId="4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9524</xdr:colOff>
      <xdr:row>8</xdr:row>
      <xdr:rowOff>112070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7EAC70-4C02-AA40-BD7D-BA24CC96C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8324" cy="1559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A5079-120F-45F5-BE69-8DC05073ABA0}">
  <dimension ref="A1:J20"/>
  <sheetViews>
    <sheetView tabSelected="1" workbookViewId="0">
      <selection activeCell="E13" sqref="E13"/>
    </sheetView>
  </sheetViews>
  <sheetFormatPr defaultRowHeight="14.5" x14ac:dyDescent="0.35"/>
  <sheetData>
    <row r="1" spans="1:10" x14ac:dyDescent="0.35">
      <c r="D1" s="30"/>
      <c r="E1" s="30"/>
      <c r="F1" s="30"/>
      <c r="G1" s="30"/>
      <c r="H1" s="30"/>
      <c r="I1" s="30"/>
      <c r="J1" s="30"/>
    </row>
    <row r="2" spans="1:10" x14ac:dyDescent="0.35">
      <c r="D2" s="30"/>
      <c r="E2" s="30"/>
      <c r="F2" s="30"/>
      <c r="G2" s="30"/>
      <c r="H2" s="30"/>
      <c r="I2" s="30"/>
      <c r="J2" s="30"/>
    </row>
    <row r="3" spans="1:10" x14ac:dyDescent="0.35">
      <c r="D3" s="30"/>
      <c r="E3" s="30"/>
      <c r="F3" s="30"/>
      <c r="G3" s="30"/>
      <c r="H3" s="30"/>
      <c r="I3" s="30"/>
      <c r="J3" s="30"/>
    </row>
    <row r="4" spans="1:10" x14ac:dyDescent="0.35">
      <c r="D4" s="30"/>
      <c r="E4" s="30"/>
      <c r="F4" s="30"/>
      <c r="G4" s="30"/>
      <c r="H4" s="30"/>
      <c r="I4" s="30"/>
      <c r="J4" s="30"/>
    </row>
    <row r="5" spans="1:10" x14ac:dyDescent="0.35">
      <c r="D5" s="30"/>
      <c r="E5" s="30"/>
      <c r="F5" s="30"/>
      <c r="G5" s="30"/>
      <c r="H5" s="30"/>
      <c r="I5" s="30"/>
      <c r="J5" s="30"/>
    </row>
    <row r="6" spans="1:10" x14ac:dyDescent="0.35">
      <c r="D6" s="30"/>
      <c r="E6" s="30"/>
      <c r="F6" s="30"/>
      <c r="G6" s="30"/>
      <c r="H6" s="30"/>
      <c r="I6" s="30"/>
      <c r="J6" s="30"/>
    </row>
    <row r="7" spans="1:10" x14ac:dyDescent="0.35">
      <c r="D7" s="30"/>
      <c r="E7" s="30"/>
      <c r="F7" s="30"/>
      <c r="G7" s="30"/>
      <c r="H7" s="30"/>
      <c r="I7" s="30"/>
      <c r="J7" s="30"/>
    </row>
    <row r="8" spans="1:10" x14ac:dyDescent="0.35">
      <c r="D8" s="30"/>
      <c r="E8" s="30"/>
      <c r="F8" s="30"/>
      <c r="G8" s="30"/>
      <c r="H8" s="30"/>
      <c r="I8" s="30"/>
      <c r="J8" s="30"/>
    </row>
    <row r="9" spans="1:10" x14ac:dyDescent="0.35">
      <c r="D9" s="30"/>
      <c r="E9" s="30"/>
      <c r="F9" s="30"/>
      <c r="G9" s="30"/>
      <c r="H9" s="30"/>
      <c r="I9" s="30"/>
      <c r="J9" s="30"/>
    </row>
    <row r="11" spans="1:10" ht="20" x14ac:dyDescent="0.4">
      <c r="A11" s="1" t="s">
        <v>0</v>
      </c>
    </row>
    <row r="12" spans="1:10" ht="20" x14ac:dyDescent="0.4">
      <c r="A12" s="1"/>
    </row>
    <row r="13" spans="1:10" ht="15.5" x14ac:dyDescent="0.35">
      <c r="A13" s="28" t="s">
        <v>19</v>
      </c>
      <c r="B13" s="29"/>
      <c r="C13" s="29"/>
      <c r="D13" s="29"/>
      <c r="E13" s="29"/>
      <c r="F13" s="29"/>
      <c r="G13" s="29"/>
    </row>
    <row r="14" spans="1:10" ht="15.5" x14ac:dyDescent="0.35">
      <c r="A14" s="28" t="s">
        <v>20</v>
      </c>
      <c r="B14" s="29"/>
      <c r="C14" s="29"/>
      <c r="D14" s="29"/>
      <c r="E14" s="29"/>
      <c r="F14" s="29"/>
      <c r="G14" s="29"/>
    </row>
    <row r="15" spans="1:10" ht="15.5" x14ac:dyDescent="0.35">
      <c r="A15" s="28" t="s">
        <v>21</v>
      </c>
      <c r="B15" s="29"/>
      <c r="C15" s="29"/>
      <c r="D15" s="29"/>
      <c r="E15" s="29"/>
      <c r="F15" s="29"/>
      <c r="G15" s="29"/>
    </row>
    <row r="16" spans="1:10" ht="15.5" x14ac:dyDescent="0.35">
      <c r="A16" s="28" t="s">
        <v>22</v>
      </c>
      <c r="B16" s="29"/>
      <c r="C16" s="29"/>
      <c r="D16" s="29"/>
      <c r="E16" s="29"/>
      <c r="F16" s="29"/>
      <c r="G16" s="29"/>
    </row>
    <row r="20" spans="1:1" x14ac:dyDescent="0.35">
      <c r="A20" t="s">
        <v>23</v>
      </c>
    </row>
  </sheetData>
  <sheetProtection algorithmName="SHA-512" hashValue="leCFLdCTLMaYIZ4zZJ8V/zC1CeXx0Myulm7ifOmzxMz2IXQQc0SLZBIepGbT14yoOZwI199ngs+AxlmokjtAQA==" saltValue="ABV2fLpb0XhHQOsKS5CiEg==" spinCount="100000" sheet="1" objects="1" scenarios="1" selectLockedCells="1"/>
  <mergeCells count="1">
    <mergeCell ref="D1:J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4675-9619-4825-BD9D-26DA3493C488}">
  <dimension ref="A1:D21"/>
  <sheetViews>
    <sheetView workbookViewId="0">
      <selection activeCell="B7" sqref="B7"/>
    </sheetView>
  </sheetViews>
  <sheetFormatPr defaultRowHeight="14.5" x14ac:dyDescent="0.35"/>
  <cols>
    <col min="1" max="1" width="50.6328125" customWidth="1"/>
    <col min="2" max="4" width="25.1796875" customWidth="1"/>
  </cols>
  <sheetData>
    <row r="1" spans="1:4" ht="20.5" thickBot="1" x14ac:dyDescent="0.45">
      <c r="A1" s="31" t="s">
        <v>16</v>
      </c>
      <c r="B1" s="32"/>
      <c r="C1" s="32"/>
      <c r="D1" s="33"/>
    </row>
    <row r="2" spans="1:4" ht="15" thickBot="1" x14ac:dyDescent="0.4">
      <c r="A2" s="2"/>
      <c r="B2" s="2"/>
      <c r="C2" s="2"/>
      <c r="D2" s="2"/>
    </row>
    <row r="3" spans="1:4" ht="18" thickBot="1" x14ac:dyDescent="0.4">
      <c r="A3" s="34" t="s">
        <v>17</v>
      </c>
      <c r="B3" s="35"/>
      <c r="C3" s="2"/>
      <c r="D3" s="2"/>
    </row>
    <row r="4" spans="1:4" ht="16" thickBot="1" x14ac:dyDescent="0.4">
      <c r="A4" s="23" t="s">
        <v>18</v>
      </c>
      <c r="B4" s="22"/>
      <c r="C4" s="2"/>
      <c r="D4" s="2"/>
    </row>
    <row r="5" spans="1:4" ht="16" thickBot="1" x14ac:dyDescent="0.4">
      <c r="A5" s="23" t="s">
        <v>24</v>
      </c>
      <c r="B5" s="22"/>
      <c r="C5" s="2"/>
      <c r="D5" s="2"/>
    </row>
    <row r="6" spans="1:4" ht="16" thickBot="1" x14ac:dyDescent="0.4">
      <c r="A6" s="23"/>
      <c r="B6" s="22"/>
      <c r="C6" s="2"/>
      <c r="D6" s="2"/>
    </row>
    <row r="7" spans="1:4" ht="16" thickBot="1" x14ac:dyDescent="0.4">
      <c r="A7" s="24" t="s">
        <v>15</v>
      </c>
      <c r="B7" s="25">
        <v>5000</v>
      </c>
      <c r="C7" s="2"/>
      <c r="D7" s="2"/>
    </row>
    <row r="8" spans="1:4" ht="15" thickBot="1" x14ac:dyDescent="0.4">
      <c r="A8" s="2"/>
      <c r="B8" s="2"/>
      <c r="C8" s="2"/>
      <c r="D8" s="2"/>
    </row>
    <row r="9" spans="1:4" ht="16" thickBot="1" x14ac:dyDescent="0.4">
      <c r="A9" s="20" t="s">
        <v>1</v>
      </c>
      <c r="B9" s="21" t="s">
        <v>2</v>
      </c>
      <c r="C9" s="21" t="s">
        <v>3</v>
      </c>
      <c r="D9" s="2"/>
    </row>
    <row r="10" spans="1:4" ht="15" thickBot="1" x14ac:dyDescent="0.4">
      <c r="A10" s="3" t="s">
        <v>4</v>
      </c>
      <c r="B10" s="4">
        <v>7.2020999999999997</v>
      </c>
      <c r="C10" s="5">
        <f>ROUNDDOWN($B$7*B10,0)</f>
        <v>36010</v>
      </c>
      <c r="D10" s="2"/>
    </row>
    <row r="11" spans="1:4" ht="15" thickBot="1" x14ac:dyDescent="0.4">
      <c r="A11" s="6" t="s">
        <v>5</v>
      </c>
      <c r="B11" s="7">
        <v>0.89</v>
      </c>
      <c r="C11" s="12">
        <f>C10*B11</f>
        <v>32048.9</v>
      </c>
      <c r="D11" s="2"/>
    </row>
    <row r="12" spans="1:4" ht="15" thickBot="1" x14ac:dyDescent="0.4">
      <c r="A12" s="3" t="s">
        <v>6</v>
      </c>
      <c r="B12" s="8">
        <v>5.65</v>
      </c>
      <c r="C12" s="13">
        <f>$B$7*B12</f>
        <v>28250</v>
      </c>
      <c r="D12" s="2"/>
    </row>
    <row r="13" spans="1:4" ht="15" thickBot="1" x14ac:dyDescent="0.4">
      <c r="A13" s="6" t="s">
        <v>7</v>
      </c>
      <c r="B13" s="7">
        <v>0.81</v>
      </c>
      <c r="C13" s="12">
        <f>$B$7*B13</f>
        <v>4050.0000000000005</v>
      </c>
      <c r="D13" s="2"/>
    </row>
    <row r="14" spans="1:4" ht="15" thickBot="1" x14ac:dyDescent="0.4">
      <c r="A14" s="2"/>
      <c r="B14" s="2"/>
      <c r="C14" s="2"/>
      <c r="D14" s="2"/>
    </row>
    <row r="15" spans="1:4" ht="15" thickBot="1" x14ac:dyDescent="0.4">
      <c r="A15" s="2"/>
      <c r="B15" s="2"/>
      <c r="C15" s="2"/>
      <c r="D15" s="2"/>
    </row>
    <row r="16" spans="1:4" ht="16" thickBot="1" x14ac:dyDescent="0.4">
      <c r="A16" s="26" t="s">
        <v>8</v>
      </c>
      <c r="B16" s="27" t="s">
        <v>9</v>
      </c>
      <c r="C16" s="27" t="s">
        <v>10</v>
      </c>
      <c r="D16" s="27" t="s">
        <v>11</v>
      </c>
    </row>
    <row r="17" spans="1:4" ht="15" thickBot="1" x14ac:dyDescent="0.4">
      <c r="A17" s="9" t="s">
        <v>12</v>
      </c>
      <c r="B17" s="10">
        <f>C10</f>
        <v>36010</v>
      </c>
      <c r="C17" s="18">
        <f>C11</f>
        <v>32048.9</v>
      </c>
      <c r="D17" s="9"/>
    </row>
    <row r="18" spans="1:4" ht="15" thickBot="1" x14ac:dyDescent="0.4">
      <c r="A18" s="15" t="s">
        <v>13</v>
      </c>
      <c r="B18" s="15"/>
      <c r="C18" s="15"/>
      <c r="D18" s="14">
        <f>C12</f>
        <v>28250</v>
      </c>
    </row>
    <row r="19" spans="1:4" ht="15" thickBot="1" x14ac:dyDescent="0.4">
      <c r="A19" s="9" t="s">
        <v>14</v>
      </c>
      <c r="B19" s="11">
        <v>0</v>
      </c>
      <c r="C19" s="9"/>
      <c r="D19" s="18">
        <f>C13</f>
        <v>4050.0000000000005</v>
      </c>
    </row>
    <row r="20" spans="1:4" ht="15" thickBot="1" x14ac:dyDescent="0.4">
      <c r="A20" s="15" t="s">
        <v>25</v>
      </c>
      <c r="B20" s="15"/>
      <c r="C20" s="17">
        <f>IF(C17&lt;D21,D21-C17,0)</f>
        <v>251.09999999999854</v>
      </c>
      <c r="D20" s="16" t="str">
        <f>IF(C17&gt;(D18+D19),C17-D18-D19,"")</f>
        <v/>
      </c>
    </row>
    <row r="21" spans="1:4" ht="15" thickBot="1" x14ac:dyDescent="0.4">
      <c r="A21" s="2"/>
      <c r="B21" s="2"/>
      <c r="C21" s="19">
        <f>SUM(C17:C20)</f>
        <v>32300</v>
      </c>
      <c r="D21" s="19">
        <f>SUM(D17:D20)</f>
        <v>32300</v>
      </c>
    </row>
  </sheetData>
  <sheetProtection algorithmName="SHA-512" hashValue="+RUq5n64JeqH1J874pfxVSdTdmQ3iVMeid4jPnlCV+xBjl093M9kBOiG03uTqF400F/RM8VmYUf8eUXipTnvjg==" saltValue="QTpXFZ8AUjHZCx6/RMTOPw==" spinCount="100000" sheet="1" objects="1" scenarios="1" selectLockedCells="1"/>
  <mergeCells count="2">
    <mergeCell ref="A1:D1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Disclaimer</vt:lpstr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Support04 Tester</dc:creator>
  <cp:lastModifiedBy>Support04 Tester</cp:lastModifiedBy>
  <dcterms:created xsi:type="dcterms:W3CDTF">2025-04-08T05:58:10Z</dcterms:created>
  <dcterms:modified xsi:type="dcterms:W3CDTF">2025-04-09T02:53:15Z</dcterms:modified>
</cp:coreProperties>
</file>